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kalac\Desktop\"/>
    </mc:Choice>
  </mc:AlternateContent>
  <xr:revisionPtr revIDLastSave="0" documentId="13_ncr:1_{EC8DF9E3-8190-49F8-B026-262C183FDBB1}" xr6:coauthVersionLast="47" xr6:coauthVersionMax="47" xr10:uidLastSave="{00000000-0000-0000-0000-000000000000}"/>
  <bookViews>
    <workbookView xWindow="-38520" yWindow="-1545" windowWidth="38640" windowHeight="211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G7" i="1" s="1"/>
  <c r="E8" i="1"/>
  <c r="G8" i="1" s="1"/>
  <c r="E18" i="1"/>
  <c r="E19" i="1"/>
  <c r="E17" i="1"/>
  <c r="E16" i="1"/>
  <c r="E15" i="1"/>
  <c r="E14" i="1"/>
  <c r="E13" i="1"/>
  <c r="E20" i="1" s="1"/>
  <c r="E6" i="1"/>
  <c r="G6" i="1" s="1"/>
  <c r="G9" i="1" l="1"/>
  <c r="C24" i="1" l="1"/>
  <c r="C26" i="1" s="1"/>
  <c r="C28" i="1" s="1"/>
</calcChain>
</file>

<file path=xl/sharedStrings.xml><?xml version="1.0" encoding="utf-8"?>
<sst xmlns="http://schemas.openxmlformats.org/spreadsheetml/2006/main" count="49" uniqueCount="37">
  <si>
    <t>kom</t>
  </si>
  <si>
    <t>1. Ukupna naknada mobilne govorne tarife</t>
  </si>
  <si>
    <t>TROŠKOVNIK REKAPITULACIJA</t>
  </si>
  <si>
    <t>Ukupno za razdoblje od 24 mjeseca</t>
  </si>
  <si>
    <t>M.P.</t>
  </si>
  <si>
    <t>potpis ovlaštene osobe</t>
  </si>
  <si>
    <t>5 (3 x 4)</t>
  </si>
  <si>
    <t>7 (5 x 6)</t>
  </si>
  <si>
    <t>Mjesto i datum: _____________________________________</t>
  </si>
  <si>
    <t>2. Troškovnik GSM uređaji</t>
  </si>
  <si>
    <t>-</t>
  </si>
  <si>
    <t>1. Troškovnik naknade mobilnih priključaka</t>
  </si>
  <si>
    <t>______________________________________</t>
  </si>
  <si>
    <t>OPIS USLUGE</t>
  </si>
  <si>
    <t>JED. MJERE</t>
  </si>
  <si>
    <t>PROCIJENJENA MJESEČNA KOLIČINA</t>
  </si>
  <si>
    <t>JEDINIČNA CIJENA bez PDV-a</t>
  </si>
  <si>
    <t>UKUPNA MJESEČNA CIJENA bez PDV-a</t>
  </si>
  <si>
    <t>BROJ MJESECI</t>
  </si>
  <si>
    <t>UKUPNO U EURIMA bez PDV-a</t>
  </si>
  <si>
    <t>OPIS</t>
  </si>
  <si>
    <t>KOLIČINA ZA 24 MJESECA</t>
  </si>
  <si>
    <t xml:space="preserve">UKUPNO U EURIMA bez PDV-a </t>
  </si>
  <si>
    <t xml:space="preserve">Ukupno bez PDV-a (1+2) </t>
  </si>
  <si>
    <t xml:space="preserve">Iznos PDV-a </t>
  </si>
  <si>
    <t>Sveukupno s PDV-om</t>
  </si>
  <si>
    <r>
      <t xml:space="preserve">Naknada mobilne podatkovne tarife - </t>
    </r>
    <r>
      <rPr>
        <b/>
        <sz val="12"/>
        <rFont val="Arial"/>
        <family val="2"/>
        <charset val="238"/>
      </rPr>
      <t>tarifni paket Tip 3</t>
    </r>
    <r>
      <rPr>
        <sz val="12"/>
        <rFont val="Arial"/>
        <family val="2"/>
        <charset val="238"/>
      </rPr>
      <t xml:space="preserve">:
- koja uključuje minimalno 500 GB internet prometa unutar RH </t>
    </r>
  </si>
  <si>
    <t>GSM uređaj TIP4
Operativni sustav		iOS
SIM funkcionalnost		DUAL SIM funkcionalnost (podrška za korištenje dva priključka)
		TIP: nano ili e-sim
Zaslon		Tip: Super Retina XDR OLED
		Poprečna duljina/dijagonala (minimalno): 6.3" [inča]
		Razlučivost širina x visina (minimalno): 1206x2622 [piksela]
		"Zaštita zaslona (minimalno): Corning Gorilla Glass Victus 2 ili jednakovrijedno ____________________
Kriteriji jednakovrijednosti:
- izvedba stakla sa zaštitom od oštećenja prilikom pada i 
- izvedba stakla zaslona sa zaštitom od grebanja                  "
Memorija		Radna memorija RAM (minimalno): 8 GB
		Unutarnja memorija (minimalno): 256 GB
Kamera		Stražnja kamera: 48+48 MP
		Prednja kamera: 18 MP
Baterija		Kapacitet (minimalno): 3692 [mAh]</t>
  </si>
  <si>
    <t>GSM uređaj TIP5
Operativni sustav		Anadroid
SIM funkcionalnost		DUAL SIM funkcionalnost (podrška za korištenje dva priključka)
		TIP: nano ili e-sim
Zaslon		Tip: Dynamic LTPO AMOLED 2X
		Poprečna duljina/dijagonala (minimalno): 6.3" [inča]
		Razlučivost širina x visina (minimalno): 1080x2340 [piksela]
		"Zaštita zaslona (minimalno): Corning Gorilla Glass Victus 2 ili jednakovrijedno ____________________
Kriteriji jednakovrijednosti:
- izvedba stakla sa zaštitom od oštećenja prilikom pada i 
- izvedba stakla zaslona sa zaštitom od grebanja                  "
Memorija		Radna memorija RAM (minimalno): 12 GB
		Unutarnja memorija (minimalno): 256 GB
Kamera		Stražnja kamera: 50 +10 +12MP
		Prednja kamera: 112MP
Baterija		Kapacitet (minimalno): 4300 [mAh]</t>
  </si>
  <si>
    <t>GSM uređaj TIP6
Operativni sustav		Anadroid
SIM funkcionalnost		DUAL SIM funkcionalnost (podrška za korištenje dva priključka)
		TIP: nano ili e-sim
Zaslon		Tip: Super AMOLED
		Poprečna duljina/dijagonala (minimalno): 6.7" [inča]
		Razlučivost širina x visina (minimalno): 1080x2340 [piksela]
		"Zaštita zaslona (minimalno): Corning Gorilla Glass Victus+ili jednakovrijedno ____________________
Kriteriji jednakovrijednosti:
- izvedba stakla sa zaštitom od oštećenja prilikom pada i 
- izvedba stakla zaslona sa zaštitom od grebanja                  "
Memorija		Radna memorija RAM (minimalno): 8 GB
		Unutarnja memorija (minimalno): 128 GB
Kamera		Stražnja kamera: 50 MP + 12 MP + 5 MP
		Prednja kamera: 12MP
Baterija		Kapacitet (minimalno): 5000 [mAh]</t>
  </si>
  <si>
    <t>GSM uređaj TIP7
Operativni sustav		Anadroid
SIM funkcionalnost		DUAL SIM funkcionalnost (podrška za korištenje dva priključka)
		TIP: nano ili e-sim
Zaslon		Tip:AMOLED
		Poprečna duljina/dijagonala (minimalno): 6.83" [inča]
		Razlučivost širina x visina (minimalno): 1080x2340 [piksela]
		"Zaštita zaslona (minimalno): Corning Gorilla Glass Victus 2 ili jednakovrijedno ____________________
Kriteriji jednakovrijednosti:
- izvedba stakla sa zaštitom od oštećenja prilikom pada i 
- izvedba stakla zaslona sa zaštitom od grebanja                  "
Memorija		Radna memorija RAM (minimalno): 12 GB
		Unutarnja memorija (minimalno): 512 GB
Kamera		Stražnja kamera: 200+8 MP
		Prednja kamera: 32MP
Baterija		Kapacitet (minimalno): 5000 [mAh]</t>
  </si>
  <si>
    <t>GSM uređaj TIP1
Operativni sustav		iOS
SIM funkcionalnost		DUAL SIM funkcionalnost (podrška za korištenje dva priključka)
		TIP: nano ili e-sim
Zaslon		Tip: Super Retina XDR OLED
		Poprečna duljina/dijagonala (minimalno): 6.9" [inča]
		Razlučivost širina x visina (minimalno): 1320x2868 [piksela]
		"Zaštita zaslona (minimalno): Ceramic Shield 2ili jednakovrijedno ___________________
Kriteriji jednakovrijednosti:
- izvedba stakla sa zaštitom od oštećenja prilikom pada i 
- izvedba stakla zaslona sa zaštitom od grebanja                  "
Memorija		Radna memorija RAM (minimalno): 12 GB
		Unutarnja memorija (minimalno): 1TB
Kamera		Stražnja kamera: 48+48+48 MP
		Prednja kamera: 18 MP
Baterija		Kapacitet (minimalno): 4823 [mAh]</t>
  </si>
  <si>
    <t>GSM uređaj TIP2	
Operativni sustav		iOS
SIM funkcionalnost		DUAL SIM funkcionalnost (podrška za korištenje dva priključka)
		TIP: nano ili e-sim
Zaslon		Tip: Super Retina XDR OLED
		Poprečna duljina/dijagonala (minimalno): 6.9" [inča]
		Razlučivost širina x visina (minimalno): 1320x2868 [piksela]
		"Zaštita zaslona (minimalno): Ceramic Shield 2ili jednakovrijedno ____________________
Kriteriji jednakovrijednosti:
- izvedba stakla sa zaštitom od oštećenja prilikom pada i 
- izvedba stakla zaslona sa zaštitom od grebanja                  "
Memorija		Radna memorija RAM (minimalno): 12 GB
		Unutarnja memorija (minimalno): 256GB
Kamera		Stražnja kamera: 48+48+48 MP
		Prednja kamera: 18 MP
Baterija		Kapacitet (minimalno): 4823 [mAh]</t>
  </si>
  <si>
    <t>GSM uređaj TIP3
Operativni sustav		iOS
SIM funkcionalnost		DUAL SIM funkcionalnost (podrška za korištenje dva priključka)
		TIP: nano ili e-sim
Zaslon		Tip: Super Retina XDR OLED
		Poprečna duljina/dijagonala (minimalno): 6.3" [inča]
		Razlučivost širina x visina (minimalno): 1206x2622 [piksela]
		"Zaštita zaslona (minimalno): Corning Gorilla Glass Victus 2 ili jednakovrijedno ____________________
Kriteriji jednakovrijednosti:
- izvedba stakla sa zaštitom od oštećenja prilikom pada i 
- izvedba stakla zaslona sa zaštitom od grebanja                  "
Memorija		Radna memorija RAM (minimalno): 8 GB
		Unutarnja memorija (minimalno): 256 GB
Kamera		Stražnja kamera: 48+48 MP
		Prednja kamera: 18 MP
Baterija		Kapacitet (minimalno): 3692 [mAh]</t>
  </si>
  <si>
    <r>
      <t xml:space="preserve">Naknada mobilne govorne tarife - </t>
    </r>
    <r>
      <rPr>
        <b/>
        <sz val="12"/>
        <rFont val="Arial"/>
        <family val="2"/>
        <charset val="238"/>
      </rPr>
      <t>tarifni paket Tip 2</t>
    </r>
    <r>
      <rPr>
        <sz val="12"/>
        <rFont val="Arial"/>
        <family val="2"/>
        <charset val="238"/>
      </rPr>
      <t>:
- koja uključuje neograničen broj minuta razgovora prema svim mobilnim i fiksnim mrežama u Republici Hrvatskoj bez dodatne naplate
- koja uključuje neograničen broj SMS poruka prema svim mrežama u Republici Hrvatskoj 
- koja uključuje minimalno 60 GB interneta u nacionalnom prometu</t>
    </r>
  </si>
  <si>
    <r>
      <t xml:space="preserve">Naknada mobilne govorne tarife - </t>
    </r>
    <r>
      <rPr>
        <b/>
        <sz val="12"/>
        <rFont val="Arial"/>
        <family val="2"/>
        <charset val="238"/>
      </rPr>
      <t>tarifni paket Tip 1</t>
    </r>
    <r>
      <rPr>
        <sz val="12"/>
        <rFont val="Arial"/>
        <family val="2"/>
        <charset val="238"/>
      </rPr>
      <t xml:space="preserve">:
- koja uključuje neograničen broj minuta razgovora prema svim mobilnim i fiksnim mrežama u Republici Hrvatskoj bez dodatne naplate
- koja uključuje neograničen broj SMS poruka prema svim mrežama u Republici Hrvatskoj
-koja uključuje minimalno 100 GB interneta u nacionalnom prometu
- koja uključuje minimalno 1 GB internet prometa u međunarodnom roamingu izvan EU
- koja uključuje minimalno 120 minuta razgovora prema EU
- koja uključuje minimalno 120 minuta razgovora prema ostalim međunarodnim mrežama
- koja uključuje minimalno 120 minuta razgovora u roamingu izvan EU
</t>
    </r>
  </si>
  <si>
    <t>PREDMET NABAVE: ELEKTRONIČKE KOMUNIKACIJSKE USLUGE U POKRETNOJ MREŽI I OPREMA ZA KORIŠTENJE TIH USLUGA - EBN: 26J0000061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</si>
</sst>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A5" zoomScale="110" zoomScaleNormal="110" workbookViewId="0">
      <selection activeCell="A2" sqref="A2:G2"/>
    </sheetView>
  </sheetViews>
  <sheetFormatPr defaultRowHeight="14.4" x14ac:dyDescent="0.3"/>
  <cols>
    <col min="1" max="1" width="81.5546875" customWidth="1"/>
    <col min="2" max="2" width="11.77734375" customWidth="1"/>
    <col min="3" max="3" width="20" customWidth="1"/>
    <col min="4" max="4" width="22.88671875" customWidth="1"/>
    <col min="5" max="5" width="18.109375" customWidth="1"/>
    <col min="6" max="6" width="19.88671875" customWidth="1"/>
    <col min="7" max="7" width="25.44140625" customWidth="1"/>
    <col min="8" max="8" width="54" customWidth="1"/>
  </cols>
  <sheetData>
    <row r="1" spans="1:8" x14ac:dyDescent="0.3">
      <c r="A1" s="3"/>
      <c r="B1" s="3"/>
      <c r="C1" s="3"/>
      <c r="D1" s="3"/>
      <c r="E1" s="3"/>
      <c r="F1" s="3"/>
      <c r="G1" s="3"/>
    </row>
    <row r="2" spans="1:8" ht="28.5" customHeight="1" x14ac:dyDescent="0.3">
      <c r="A2" s="26" t="s">
        <v>36</v>
      </c>
      <c r="B2" s="27"/>
      <c r="C2" s="27"/>
      <c r="D2" s="27"/>
      <c r="E2" s="27"/>
      <c r="F2" s="27"/>
      <c r="G2" s="28"/>
    </row>
    <row r="3" spans="1:8" ht="67.5" customHeight="1" x14ac:dyDescent="0.3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</row>
    <row r="4" spans="1:8" s="2" customFormat="1" ht="15.75" customHeight="1" x14ac:dyDescent="0.25">
      <c r="A4" s="5">
        <v>1</v>
      </c>
      <c r="B4" s="5">
        <v>2</v>
      </c>
      <c r="C4" s="5">
        <v>3</v>
      </c>
      <c r="D4" s="5">
        <v>4</v>
      </c>
      <c r="E4" s="5" t="s">
        <v>6</v>
      </c>
      <c r="F4" s="5">
        <v>6</v>
      </c>
      <c r="G4" s="5" t="s">
        <v>7</v>
      </c>
    </row>
    <row r="5" spans="1:8" ht="25.5" customHeight="1" x14ac:dyDescent="0.3">
      <c r="A5" s="29" t="s">
        <v>11</v>
      </c>
      <c r="B5" s="29"/>
      <c r="C5" s="29"/>
      <c r="D5" s="29"/>
      <c r="E5" s="29"/>
      <c r="F5" s="29"/>
      <c r="G5" s="29"/>
    </row>
    <row r="6" spans="1:8" ht="195.6" x14ac:dyDescent="0.3">
      <c r="A6" s="21" t="s">
        <v>35</v>
      </c>
      <c r="B6" s="6" t="s">
        <v>0</v>
      </c>
      <c r="C6" s="7">
        <v>1</v>
      </c>
      <c r="D6" s="8"/>
      <c r="E6" s="8">
        <f>D6*C6</f>
        <v>0</v>
      </c>
      <c r="F6" s="6">
        <v>24</v>
      </c>
      <c r="G6" s="8">
        <f>E6*F6</f>
        <v>0</v>
      </c>
      <c r="H6" s="22"/>
    </row>
    <row r="7" spans="1:8" ht="98.4" customHeight="1" x14ac:dyDescent="0.3">
      <c r="A7" s="21" t="s">
        <v>34</v>
      </c>
      <c r="B7" s="6" t="s">
        <v>0</v>
      </c>
      <c r="C7" s="7">
        <v>30</v>
      </c>
      <c r="D7" s="8"/>
      <c r="E7" s="8">
        <f t="shared" ref="E7:E8" si="0">D7*C7</f>
        <v>0</v>
      </c>
      <c r="F7" s="6">
        <v>24</v>
      </c>
      <c r="G7" s="8">
        <f t="shared" ref="G7" si="1">E7*F7</f>
        <v>0</v>
      </c>
    </row>
    <row r="8" spans="1:8" ht="41.4" customHeight="1" x14ac:dyDescent="0.3">
      <c r="A8" s="21" t="s">
        <v>26</v>
      </c>
      <c r="B8" s="6" t="s">
        <v>0</v>
      </c>
      <c r="C8" s="7">
        <v>2</v>
      </c>
      <c r="D8" s="8"/>
      <c r="E8" s="8">
        <f t="shared" si="0"/>
        <v>0</v>
      </c>
      <c r="F8" s="6">
        <v>24</v>
      </c>
      <c r="G8" s="8">
        <f>E8*F8</f>
        <v>0</v>
      </c>
    </row>
    <row r="9" spans="1:8" ht="21.75" customHeight="1" x14ac:dyDescent="0.3">
      <c r="A9" s="9" t="s">
        <v>1</v>
      </c>
      <c r="B9" s="10" t="s">
        <v>0</v>
      </c>
      <c r="C9" s="19"/>
      <c r="D9" s="11" t="s">
        <v>10</v>
      </c>
      <c r="E9" s="11"/>
      <c r="F9" s="10"/>
      <c r="G9" s="11">
        <f>SUM(G6:G8)</f>
        <v>0</v>
      </c>
    </row>
    <row r="10" spans="1:8" ht="17.25" customHeight="1" x14ac:dyDescent="0.3">
      <c r="A10" s="12"/>
      <c r="B10" s="13"/>
      <c r="C10" s="13"/>
      <c r="D10" s="13"/>
      <c r="E10" s="13"/>
      <c r="F10" s="13"/>
      <c r="G10" s="13"/>
    </row>
    <row r="11" spans="1:8" ht="25.5" customHeight="1" x14ac:dyDescent="0.3">
      <c r="A11" s="29" t="s">
        <v>9</v>
      </c>
      <c r="B11" s="29"/>
      <c r="C11" s="29"/>
      <c r="D11" s="29"/>
      <c r="E11" s="29"/>
      <c r="F11" s="29"/>
      <c r="G11" s="29"/>
    </row>
    <row r="12" spans="1:8" ht="67.5" customHeight="1" x14ac:dyDescent="0.3">
      <c r="A12" s="14" t="s">
        <v>20</v>
      </c>
      <c r="B12" s="14" t="s">
        <v>14</v>
      </c>
      <c r="C12" s="14" t="s">
        <v>21</v>
      </c>
      <c r="D12" s="14" t="s">
        <v>16</v>
      </c>
      <c r="E12" s="30" t="s">
        <v>22</v>
      </c>
      <c r="F12" s="31"/>
      <c r="G12" s="32"/>
    </row>
    <row r="13" spans="1:8" ht="300" customHeight="1" x14ac:dyDescent="0.3">
      <c r="A13" s="21" t="s">
        <v>31</v>
      </c>
      <c r="B13" s="6" t="s">
        <v>0</v>
      </c>
      <c r="C13" s="20">
        <v>2</v>
      </c>
      <c r="D13" s="15"/>
      <c r="E13" s="23">
        <f>C13*D13</f>
        <v>0</v>
      </c>
      <c r="F13" s="24"/>
      <c r="G13" s="25"/>
    </row>
    <row r="14" spans="1:8" ht="300" customHeight="1" x14ac:dyDescent="0.3">
      <c r="A14" s="21" t="s">
        <v>32</v>
      </c>
      <c r="B14" s="6" t="s">
        <v>0</v>
      </c>
      <c r="C14" s="20">
        <v>3</v>
      </c>
      <c r="D14" s="15"/>
      <c r="E14" s="23">
        <f t="shared" ref="E14:E19" si="2">C14*D14</f>
        <v>0</v>
      </c>
      <c r="F14" s="24"/>
      <c r="G14" s="25"/>
    </row>
    <row r="15" spans="1:8" ht="300" customHeight="1" x14ac:dyDescent="0.3">
      <c r="A15" s="21" t="s">
        <v>33</v>
      </c>
      <c r="B15" s="6" t="s">
        <v>0</v>
      </c>
      <c r="C15" s="20">
        <v>4</v>
      </c>
      <c r="D15" s="15"/>
      <c r="E15" s="23">
        <f t="shared" si="2"/>
        <v>0</v>
      </c>
      <c r="F15" s="24"/>
      <c r="G15" s="25"/>
    </row>
    <row r="16" spans="1:8" ht="300" customHeight="1" x14ac:dyDescent="0.3">
      <c r="A16" s="21" t="s">
        <v>27</v>
      </c>
      <c r="B16" s="6" t="s">
        <v>0</v>
      </c>
      <c r="C16" s="20">
        <v>3</v>
      </c>
      <c r="D16" s="15"/>
      <c r="E16" s="23">
        <f t="shared" si="2"/>
        <v>0</v>
      </c>
      <c r="F16" s="24"/>
      <c r="G16" s="25"/>
    </row>
    <row r="17" spans="1:7" ht="300" customHeight="1" x14ac:dyDescent="0.3">
      <c r="A17" s="21" t="s">
        <v>28</v>
      </c>
      <c r="B17" s="6" t="s">
        <v>0</v>
      </c>
      <c r="C17" s="20">
        <v>4</v>
      </c>
      <c r="D17" s="15"/>
      <c r="E17" s="23">
        <f t="shared" si="2"/>
        <v>0</v>
      </c>
      <c r="F17" s="24"/>
      <c r="G17" s="25"/>
    </row>
    <row r="18" spans="1:7" ht="300" customHeight="1" x14ac:dyDescent="0.3">
      <c r="A18" s="21" t="s">
        <v>29</v>
      </c>
      <c r="B18" s="6" t="s">
        <v>0</v>
      </c>
      <c r="C18" s="20">
        <v>12</v>
      </c>
      <c r="D18" s="15"/>
      <c r="E18" s="23">
        <f>C18*D18</f>
        <v>0</v>
      </c>
      <c r="F18" s="24"/>
      <c r="G18" s="25"/>
    </row>
    <row r="19" spans="1:7" ht="300" customHeight="1" x14ac:dyDescent="0.3">
      <c r="A19" s="21" t="s">
        <v>30</v>
      </c>
      <c r="B19" s="6" t="s">
        <v>0</v>
      </c>
      <c r="C19" s="20">
        <v>3</v>
      </c>
      <c r="D19" s="15"/>
      <c r="E19" s="23">
        <f t="shared" si="2"/>
        <v>0</v>
      </c>
      <c r="F19" s="24"/>
      <c r="G19" s="25"/>
    </row>
    <row r="20" spans="1:7" ht="29.25" customHeight="1" x14ac:dyDescent="0.3">
      <c r="A20" s="33">
        <v>1</v>
      </c>
      <c r="B20" s="34"/>
      <c r="C20" s="34"/>
      <c r="D20" s="35"/>
      <c r="E20" s="36">
        <f>SUM(E13:G19)</f>
        <v>0</v>
      </c>
      <c r="F20" s="37"/>
      <c r="G20" s="38"/>
    </row>
    <row r="21" spans="1:7" ht="15.6" x14ac:dyDescent="0.3">
      <c r="A21" s="16"/>
      <c r="B21" s="17"/>
      <c r="C21" s="17"/>
      <c r="D21" s="17"/>
      <c r="E21" s="18"/>
      <c r="F21" s="18"/>
      <c r="G21" s="18"/>
    </row>
    <row r="22" spans="1:7" ht="17.25" customHeight="1" x14ac:dyDescent="0.3">
      <c r="A22" s="16" t="s">
        <v>2</v>
      </c>
      <c r="B22" s="13"/>
      <c r="C22" s="13"/>
      <c r="D22" s="13"/>
      <c r="E22" s="13"/>
      <c r="F22" s="13"/>
      <c r="G22" s="13"/>
    </row>
    <row r="23" spans="1:7" ht="42" customHeight="1" x14ac:dyDescent="0.3">
      <c r="A23" s="12"/>
      <c r="B23" s="13"/>
      <c r="C23" s="40" t="s">
        <v>3</v>
      </c>
      <c r="D23" s="41"/>
      <c r="E23" s="41"/>
      <c r="F23" s="41"/>
      <c r="G23" s="42"/>
    </row>
    <row r="24" spans="1:7" ht="27" customHeight="1" x14ac:dyDescent="0.3">
      <c r="A24" s="43" t="s">
        <v>23</v>
      </c>
      <c r="B24" s="44"/>
      <c r="C24" s="47">
        <f>E20+G9</f>
        <v>0</v>
      </c>
      <c r="D24" s="48"/>
      <c r="E24" s="48"/>
      <c r="F24" s="48"/>
      <c r="G24" s="49"/>
    </row>
    <row r="25" spans="1:7" ht="9.75" customHeight="1" x14ac:dyDescent="0.3">
      <c r="A25" s="45"/>
      <c r="B25" s="46"/>
      <c r="C25" s="50"/>
      <c r="D25" s="51"/>
      <c r="E25" s="51"/>
      <c r="F25" s="51"/>
      <c r="G25" s="52"/>
    </row>
    <row r="26" spans="1:7" ht="23.25" customHeight="1" x14ac:dyDescent="0.3">
      <c r="A26" s="53" t="s">
        <v>24</v>
      </c>
      <c r="B26" s="54"/>
      <c r="C26" s="47">
        <f>C24*0.25</f>
        <v>0</v>
      </c>
      <c r="D26" s="48"/>
      <c r="E26" s="48"/>
      <c r="F26" s="48"/>
      <c r="G26" s="49"/>
    </row>
    <row r="27" spans="1:7" ht="7.5" customHeight="1" x14ac:dyDescent="0.3">
      <c r="A27" s="55"/>
      <c r="B27" s="56"/>
      <c r="C27" s="50"/>
      <c r="D27" s="51"/>
      <c r="E27" s="51"/>
      <c r="F27" s="51"/>
      <c r="G27" s="52"/>
    </row>
    <row r="28" spans="1:7" ht="27.75" customHeight="1" x14ac:dyDescent="0.3">
      <c r="A28" s="43" t="s">
        <v>25</v>
      </c>
      <c r="B28" s="44"/>
      <c r="C28" s="57">
        <f>C26+C24</f>
        <v>0</v>
      </c>
      <c r="D28" s="58"/>
      <c r="E28" s="58"/>
      <c r="F28" s="58"/>
      <c r="G28" s="59"/>
    </row>
    <row r="29" spans="1:7" ht="9.75" customHeight="1" x14ac:dyDescent="0.3">
      <c r="A29" s="45"/>
      <c r="B29" s="46"/>
      <c r="C29" s="60"/>
      <c r="D29" s="61"/>
      <c r="E29" s="61"/>
      <c r="F29" s="61"/>
      <c r="G29" s="62"/>
    </row>
    <row r="30" spans="1:7" ht="30.75" customHeight="1" x14ac:dyDescent="0.3">
      <c r="A30" s="12"/>
      <c r="B30" s="13"/>
      <c r="C30" s="13"/>
      <c r="D30" s="12"/>
      <c r="E30" s="12"/>
      <c r="F30" s="13"/>
      <c r="G30" s="13"/>
    </row>
    <row r="31" spans="1:7" ht="15.6" x14ac:dyDescent="0.3">
      <c r="A31" s="12"/>
      <c r="B31" s="13"/>
      <c r="C31" s="13"/>
      <c r="D31" s="12"/>
      <c r="E31" s="12"/>
      <c r="F31" s="13"/>
      <c r="G31" s="13"/>
    </row>
    <row r="32" spans="1:7" ht="15.6" x14ac:dyDescent="0.3">
      <c r="A32" s="12"/>
      <c r="B32" s="13"/>
      <c r="C32" s="13"/>
      <c r="D32" s="12"/>
      <c r="E32" s="12"/>
      <c r="F32" s="13"/>
      <c r="G32" s="13"/>
    </row>
    <row r="33" spans="1:7" ht="15.6" x14ac:dyDescent="0.3">
      <c r="A33" s="12" t="s">
        <v>8</v>
      </c>
      <c r="B33" s="12"/>
      <c r="C33" s="12"/>
      <c r="D33" s="12"/>
      <c r="E33" s="12"/>
      <c r="F33" s="13"/>
      <c r="G33" s="13"/>
    </row>
    <row r="34" spans="1:7" ht="15.6" x14ac:dyDescent="0.3">
      <c r="A34" s="12"/>
      <c r="B34" s="12"/>
      <c r="C34" s="12"/>
      <c r="D34" s="12"/>
      <c r="E34" s="12"/>
      <c r="F34" s="13"/>
      <c r="G34" s="13"/>
    </row>
    <row r="35" spans="1:7" ht="15.6" x14ac:dyDescent="0.3">
      <c r="A35" s="12"/>
      <c r="B35" s="12"/>
      <c r="C35" s="12"/>
      <c r="D35" s="12"/>
      <c r="E35" s="12"/>
      <c r="F35" s="13"/>
      <c r="G35" s="13"/>
    </row>
    <row r="36" spans="1:7" ht="15.6" x14ac:dyDescent="0.3">
      <c r="A36" s="12"/>
      <c r="B36" s="13"/>
      <c r="C36" s="13"/>
      <c r="D36" s="13"/>
      <c r="E36" s="13"/>
      <c r="F36" s="13"/>
      <c r="G36" s="13"/>
    </row>
    <row r="37" spans="1:7" ht="15.6" x14ac:dyDescent="0.3">
      <c r="A37" s="12"/>
      <c r="B37" s="13"/>
      <c r="C37" s="13"/>
      <c r="D37" s="13"/>
      <c r="E37" s="13"/>
      <c r="F37" s="13"/>
      <c r="G37" s="13"/>
    </row>
    <row r="38" spans="1:7" ht="15.6" x14ac:dyDescent="0.3">
      <c r="A38" s="12"/>
      <c r="B38" s="13"/>
      <c r="C38" s="13"/>
      <c r="D38" s="39" t="s">
        <v>12</v>
      </c>
      <c r="E38" s="39"/>
      <c r="F38" s="39"/>
      <c r="G38" s="13"/>
    </row>
    <row r="39" spans="1:7" ht="15.6" x14ac:dyDescent="0.3">
      <c r="A39" s="12"/>
      <c r="B39" s="12"/>
      <c r="C39" s="13" t="s">
        <v>4</v>
      </c>
      <c r="D39" s="39" t="s">
        <v>5</v>
      </c>
      <c r="E39" s="39"/>
      <c r="F39" s="39"/>
      <c r="G39" s="13"/>
    </row>
    <row r="40" spans="1:7" x14ac:dyDescent="0.3">
      <c r="B40" s="1"/>
      <c r="C40" s="1"/>
      <c r="D40" s="1"/>
      <c r="E40" s="1"/>
      <c r="F40" s="1"/>
      <c r="G40" s="1"/>
    </row>
    <row r="47" spans="1:7" ht="107.25" customHeight="1" x14ac:dyDescent="0.3"/>
  </sheetData>
  <mergeCells count="22">
    <mergeCell ref="A20:D20"/>
    <mergeCell ref="E20:G20"/>
    <mergeCell ref="D38:F38"/>
    <mergeCell ref="D39:F39"/>
    <mergeCell ref="C23:G23"/>
    <mergeCell ref="A24:B25"/>
    <mergeCell ref="C24:G25"/>
    <mergeCell ref="A26:B27"/>
    <mergeCell ref="A28:B29"/>
    <mergeCell ref="C26:G27"/>
    <mergeCell ref="C28:G29"/>
    <mergeCell ref="A2:G2"/>
    <mergeCell ref="A11:G11"/>
    <mergeCell ref="E13:G13"/>
    <mergeCell ref="A5:G5"/>
    <mergeCell ref="E12:G12"/>
    <mergeCell ref="E14:G14"/>
    <mergeCell ref="E15:G15"/>
    <mergeCell ref="E16:G16"/>
    <mergeCell ref="E17:G17"/>
    <mergeCell ref="E19:G19"/>
    <mergeCell ref="E18:G18"/>
  </mergeCells>
  <printOptions horizontalCentered="1"/>
  <pageMargins left="0.39370078740157483" right="0.31496062992125984" top="0.94488188976377963" bottom="0.74803149606299213" header="0.31496062992125984" footer="0.31496062992125984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A76637EFB3E64D8A7199CD49567940" ma:contentTypeVersion="2" ma:contentTypeDescription="Stvaranje novog dokumenta." ma:contentTypeScope="" ma:versionID="beb3c6a899cead6185224457c051011f">
  <xsd:schema xmlns:xsd="http://www.w3.org/2001/XMLSchema" xmlns:xs="http://www.w3.org/2001/XMLSchema" xmlns:p="http://schemas.microsoft.com/office/2006/metadata/properties" xmlns:ns3="7d6badd8-b4d4-4a5d-9f5a-f7384164771f" targetNamespace="http://schemas.microsoft.com/office/2006/metadata/properties" ma:root="true" ma:fieldsID="e6a2b538b9c62b1aad098d588c99a8a8" ns3:_="">
    <xsd:import namespace="7d6badd8-b4d4-4a5d-9f5a-f738416477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badd8-b4d4-4a5d-9f5a-f738416477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50A804-F0EA-41B3-8FBB-292EC312543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7d6badd8-b4d4-4a5d-9f5a-f7384164771f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DA7325-EF65-4624-A8E8-75FF8443C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badd8-b4d4-4a5d-9f5a-f73841647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279063-169E-429C-ADC7-2626B89A08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Dino Kalac</cp:lastModifiedBy>
  <cp:lastPrinted>2024-03-28T08:59:46Z</cp:lastPrinted>
  <dcterms:created xsi:type="dcterms:W3CDTF">2022-03-21T09:54:38Z</dcterms:created>
  <dcterms:modified xsi:type="dcterms:W3CDTF">2026-05-26T08:48:58Z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0x0101008FA76637EFB3E64D8A7199CD49567940</vt:lpwstr>
  </property>
</Properties>
</file>